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c9b5fb6d35303f/Documents/Augmentations de loyer/Outils/"/>
    </mc:Choice>
  </mc:AlternateContent>
  <xr:revisionPtr revIDLastSave="1" documentId="11_FF519566725CC3193D0843BEA175F5EBFAE42412" xr6:coauthVersionLast="47" xr6:coauthVersionMax="47" xr10:uidLastSave="{6C69791C-8E62-46F5-90D5-E5B3A9B95231}"/>
  <bookViews>
    <workbookView xWindow="2652" yWindow="2652" windowWidth="17280" windowHeight="8964" xr2:uid="{00000000-000D-0000-FFFF-FFFF00000000}"/>
  </bookViews>
  <sheets>
    <sheet name="Calcul" sheetId="1" r:id="rId1"/>
    <sheet name="Indice" sheetId="2" r:id="rId2"/>
  </sheets>
  <definedNames>
    <definedName name="_ftn1" localSheetId="0">Calcul!$F$37</definedName>
    <definedName name="_ftnref1" localSheetId="0">Calcul!#REF!</definedName>
    <definedName name="OLE_LINK5" localSheetId="0">Calcul!$F$9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I11" i="1" s="1"/>
  <c r="B16" i="1"/>
  <c r="E16" i="1"/>
  <c r="F24" i="1"/>
  <c r="G24" i="1" s="1"/>
  <c r="I24" i="1" s="1"/>
  <c r="G20" i="1"/>
  <c r="I20" i="1" s="1"/>
  <c r="F16" i="1" l="1"/>
  <c r="G16" i="1" l="1"/>
  <c r="I16" i="1" s="1"/>
  <c r="I27" i="1" s="1"/>
</calcChain>
</file>

<file path=xl/sharedStrings.xml><?xml version="1.0" encoding="utf-8"?>
<sst xmlns="http://schemas.openxmlformats.org/spreadsheetml/2006/main" count="59" uniqueCount="49">
  <si>
    <t>Augmentation demandée :</t>
  </si>
  <si>
    <t>Chauffage inclus (Oui/Non)</t>
  </si>
  <si>
    <t xml:space="preserve">Nb. de logements dans l'immeuble : </t>
  </si>
  <si>
    <t>Type de chauffage :</t>
  </si>
  <si>
    <t>Augmentation acceptée (oui/non) :</t>
  </si>
  <si>
    <r>
      <rPr>
        <b/>
        <u/>
        <sz val="11"/>
        <color theme="1"/>
        <rFont val="Calibri"/>
        <family val="2"/>
        <scheme val="minor"/>
      </rPr>
      <t xml:space="preserve">G </t>
    </r>
    <r>
      <rPr>
        <sz val="11"/>
        <color theme="1"/>
        <rFont val="Calibri"/>
        <family val="2"/>
        <scheme val="minor"/>
      </rPr>
      <t>: gaz</t>
    </r>
  </si>
  <si>
    <r>
      <rPr>
        <b/>
        <u/>
        <sz val="11"/>
        <color theme="1"/>
        <rFont val="Calibri"/>
        <family val="2"/>
        <scheme val="minor"/>
      </rPr>
      <t xml:space="preserve">M </t>
    </r>
    <r>
      <rPr>
        <sz val="11"/>
        <color theme="1"/>
        <rFont val="Calibri"/>
        <family val="2"/>
        <scheme val="minor"/>
      </rPr>
      <t>: Mazout</t>
    </r>
  </si>
  <si>
    <r>
      <rPr>
        <b/>
        <u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: électrique</t>
    </r>
  </si>
  <si>
    <t>Réparations majeures (Oui/Non) :</t>
  </si>
  <si>
    <t>Grandeur du logement :</t>
  </si>
  <si>
    <t>X</t>
  </si>
  <si>
    <t>% d'estimation de la Régie</t>
  </si>
  <si>
    <t>Sous total 1</t>
  </si>
  <si>
    <t>Taxes municipales</t>
  </si>
  <si>
    <t>+</t>
  </si>
  <si>
    <t>Taxes scolaires</t>
  </si>
  <si>
    <t>Sous total 2</t>
  </si>
  <si>
    <t xml:space="preserve">nb de logements </t>
  </si>
  <si>
    <t>divisé par 12 mois</t>
  </si>
  <si>
    <t>somme</t>
  </si>
  <si>
    <t xml:space="preserve">Diff. </t>
  </si>
  <si>
    <t>Sous total 3</t>
  </si>
  <si>
    <t>=</t>
  </si>
  <si>
    <t>sur 12 mois</t>
  </si>
  <si>
    <t>Montant :</t>
  </si>
  <si>
    <t>Indice de la régie :</t>
  </si>
  <si>
    <t>sur nb d'appart</t>
  </si>
  <si>
    <t>Sous total 4</t>
  </si>
  <si>
    <t>GRAND TOTAL</t>
  </si>
  <si>
    <t>Nom du/de la locataire :</t>
  </si>
  <si>
    <t>Proprio :</t>
  </si>
  <si>
    <t>Adresse :</t>
  </si>
  <si>
    <t>Code postal :</t>
  </si>
  <si>
    <t>Téléphone :</t>
  </si>
  <si>
    <t>Code postal</t>
  </si>
  <si>
    <r>
      <t>Type de proprio</t>
    </r>
    <r>
      <rPr>
        <sz val="11"/>
        <color rgb="FF0070C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: </t>
    </r>
  </si>
  <si>
    <r>
      <rPr>
        <b/>
        <u/>
        <sz val="11"/>
        <color theme="1"/>
        <rFont val="Calibri"/>
        <family val="2"/>
      </rPr>
      <t>O</t>
    </r>
    <r>
      <rPr>
        <sz val="10"/>
        <color theme="1"/>
        <rFont val="Calibri"/>
        <family val="2"/>
      </rPr>
      <t xml:space="preserve">ccupant; </t>
    </r>
    <r>
      <rPr>
        <b/>
        <u/>
        <sz val="11"/>
        <color theme="1"/>
        <rFont val="Calibri"/>
        <family val="2"/>
      </rPr>
      <t>N</t>
    </r>
    <r>
      <rPr>
        <sz val="10"/>
        <color theme="1"/>
        <rFont val="Calibri"/>
        <family val="2"/>
      </rPr>
      <t xml:space="preserve">on </t>
    </r>
    <r>
      <rPr>
        <b/>
        <u/>
        <sz val="11"/>
        <color theme="1"/>
        <rFont val="Calibri"/>
        <family val="2"/>
      </rPr>
      <t>O</t>
    </r>
    <r>
      <rPr>
        <sz val="10"/>
        <color theme="1"/>
        <rFont val="Calibri"/>
        <family val="2"/>
      </rPr>
      <t xml:space="preserve">ccup.; </t>
    </r>
    <r>
      <rPr>
        <b/>
        <u/>
        <sz val="11"/>
        <color theme="1"/>
        <rFont val="Calibri"/>
        <family val="2"/>
      </rPr>
      <t>G</t>
    </r>
    <r>
      <rPr>
        <sz val="10"/>
        <color theme="1"/>
        <rFont val="Calibri"/>
        <family val="2"/>
      </rPr>
      <t xml:space="preserve">érance; </t>
    </r>
    <r>
      <rPr>
        <b/>
        <u/>
        <sz val="11"/>
        <color theme="1"/>
        <rFont val="Calibri"/>
        <family val="2"/>
      </rPr>
      <t>C</t>
    </r>
    <r>
      <rPr>
        <sz val="10"/>
        <color theme="1"/>
        <rFont val="Calibri"/>
        <family val="2"/>
      </rPr>
      <t>orporatif</t>
    </r>
  </si>
  <si>
    <t xml:space="preserve">*Répondre par « O » propriétaire privé occupant l’édifice, « NO » propriétaire privé non occupant, « G » à la charge d’un gestionnaire d’immeuble, « C » propriétaire corporatif. </t>
  </si>
  <si>
    <t>Loyer courant</t>
  </si>
  <si>
    <t>G</t>
  </si>
  <si>
    <t>M</t>
  </si>
  <si>
    <t>E</t>
  </si>
  <si>
    <r>
      <rPr>
        <b/>
        <u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 xml:space="preserve"> non-inclus</t>
    </r>
  </si>
  <si>
    <t>NA</t>
  </si>
  <si>
    <t>2020-2021</t>
  </si>
  <si>
    <t>Réparations majeures dans mon logement en 2021</t>
  </si>
  <si>
    <t>Réparations majeures dans mon immeuble en 2021</t>
  </si>
  <si>
    <t>2021-2022</t>
  </si>
  <si>
    <t>Grille de calcul des hausses de loyers 2022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</si>
</sst>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0" fillId="0" borderId="0" xfId="0" applyFont="1"/>
    <xf numFmtId="0" fontId="0" fillId="3" borderId="1" xfId="0" applyFill="1" applyBorder="1"/>
    <xf numFmtId="0" fontId="0" fillId="0" borderId="1" xfId="0" applyFill="1" applyBorder="1"/>
    <xf numFmtId="0" fontId="0" fillId="0" borderId="1" xfId="0" applyNumberFormat="1" applyFill="1" applyBorder="1" applyAlignment="1">
      <alignment horizontal="left"/>
    </xf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2" borderId="4" xfId="0" applyFill="1" applyBorder="1"/>
    <xf numFmtId="10" fontId="0" fillId="2" borderId="1" xfId="0" applyNumberFormat="1" applyFill="1" applyBorder="1"/>
    <xf numFmtId="0" fontId="0" fillId="0" borderId="2" xfId="0" applyBorder="1"/>
    <xf numFmtId="0" fontId="1" fillId="2" borderId="1" xfId="0" applyFont="1" applyFill="1" applyBorder="1"/>
    <xf numFmtId="0" fontId="0" fillId="0" borderId="0" xfId="0" applyFont="1" applyFill="1" applyBorder="1"/>
    <xf numFmtId="0" fontId="0" fillId="0" borderId="0" xfId="0" applyAlignment="1"/>
    <xf numFmtId="0" fontId="0" fillId="0" borderId="6" xfId="0" applyBorder="1" applyAlignment="1"/>
    <xf numFmtId="0" fontId="7" fillId="0" borderId="0" xfId="1" applyAlignment="1" applyProtection="1"/>
    <xf numFmtId="0" fontId="6" fillId="0" borderId="0" xfId="0" applyFont="1" applyAlignment="1"/>
    <xf numFmtId="0" fontId="5" fillId="0" borderId="0" xfId="0" applyFont="1" applyAlignment="1">
      <alignment horizontal="left" vertical="top" wrapText="1" indent="1"/>
    </xf>
    <xf numFmtId="0" fontId="0" fillId="0" borderId="0" xfId="0" applyFill="1" applyBorder="1" applyAlignment="1"/>
    <xf numFmtId="9" fontId="3" fillId="0" borderId="0" xfId="2" applyFont="1" applyAlignment="1">
      <alignment horizontal="right" wrapText="1"/>
    </xf>
    <xf numFmtId="9" fontId="0" fillId="0" borderId="0" xfId="2" applyFont="1" applyAlignment="1">
      <alignment horizontal="right"/>
    </xf>
    <xf numFmtId="10" fontId="0" fillId="0" borderId="0" xfId="2" applyNumberFormat="1" applyFont="1" applyAlignment="1">
      <alignment horizontal="right"/>
    </xf>
    <xf numFmtId="10" fontId="3" fillId="0" borderId="0" xfId="2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sqref="A1:I1"/>
    </sheetView>
  </sheetViews>
  <sheetFormatPr baseColWidth="10" defaultColWidth="11.44140625" defaultRowHeight="14.4" x14ac:dyDescent="0.3"/>
  <cols>
    <col min="1" max="1" width="12.109375" customWidth="1"/>
    <col min="2" max="2" width="11.44140625" customWidth="1"/>
    <col min="6" max="6" width="19.44140625" customWidth="1"/>
    <col min="7" max="7" width="14.33203125" customWidth="1"/>
    <col min="8" max="8" width="12.33203125" customWidth="1"/>
    <col min="11" max="14" width="11.44140625" customWidth="1"/>
  </cols>
  <sheetData>
    <row r="1" spans="1:13" ht="18" x14ac:dyDescent="0.35">
      <c r="A1" s="35" t="s">
        <v>48</v>
      </c>
      <c r="B1" s="35"/>
      <c r="C1" s="35"/>
      <c r="D1" s="35"/>
      <c r="E1" s="35"/>
      <c r="F1" s="35"/>
      <c r="G1" s="35"/>
      <c r="H1" s="35"/>
      <c r="I1" s="35"/>
    </row>
    <row r="3" spans="1:13" x14ac:dyDescent="0.3">
      <c r="A3" s="39" t="s">
        <v>0</v>
      </c>
      <c r="B3" s="39"/>
      <c r="C3" s="40"/>
      <c r="D3" s="2"/>
      <c r="F3" s="39" t="s">
        <v>1</v>
      </c>
      <c r="G3" s="39"/>
      <c r="H3" s="13"/>
      <c r="I3" s="2"/>
    </row>
    <row r="4" spans="1:13" x14ac:dyDescent="0.3">
      <c r="A4" s="39" t="s">
        <v>2</v>
      </c>
      <c r="B4" s="39"/>
      <c r="C4" s="40"/>
      <c r="D4" s="8"/>
      <c r="F4" s="24" t="s">
        <v>3</v>
      </c>
      <c r="G4" s="24"/>
      <c r="H4" s="13"/>
      <c r="I4" s="2" t="s">
        <v>43</v>
      </c>
      <c r="M4" s="26"/>
    </row>
    <row r="5" spans="1:13" x14ac:dyDescent="0.3">
      <c r="A5" s="39" t="s">
        <v>4</v>
      </c>
      <c r="B5" s="39"/>
      <c r="C5" s="40"/>
      <c r="D5" s="2"/>
      <c r="F5" s="23"/>
      <c r="G5" t="s">
        <v>42</v>
      </c>
      <c r="H5" t="s">
        <v>5</v>
      </c>
      <c r="M5" s="25"/>
    </row>
    <row r="6" spans="1:13" x14ac:dyDescent="0.3">
      <c r="G6" t="s">
        <v>6</v>
      </c>
      <c r="H6" t="s">
        <v>7</v>
      </c>
      <c r="M6" s="25"/>
    </row>
    <row r="7" spans="1:13" x14ac:dyDescent="0.3">
      <c r="F7" s="39" t="s">
        <v>8</v>
      </c>
      <c r="G7" s="39"/>
      <c r="H7" s="13"/>
      <c r="I7" s="2"/>
      <c r="M7" s="25"/>
    </row>
    <row r="8" spans="1:13" x14ac:dyDescent="0.3">
      <c r="F8" s="13" t="s">
        <v>9</v>
      </c>
      <c r="G8" s="13"/>
      <c r="H8" s="13"/>
      <c r="I8" s="9"/>
    </row>
    <row r="10" spans="1:13" x14ac:dyDescent="0.3">
      <c r="A10" t="s">
        <v>38</v>
      </c>
      <c r="C10" t="s">
        <v>10</v>
      </c>
      <c r="D10" t="s">
        <v>11</v>
      </c>
      <c r="I10" t="s">
        <v>12</v>
      </c>
    </row>
    <row r="11" spans="1:13" x14ac:dyDescent="0.3">
      <c r="A11" s="36"/>
      <c r="B11" s="36"/>
      <c r="D11" s="37">
        <f>VLOOKUP(I4,Indice!A1:B4,2,FALSE)</f>
        <v>1.2800000000000001E-2</v>
      </c>
      <c r="E11" s="37"/>
      <c r="I11" s="3">
        <f>A11*D11</f>
        <v>0</v>
      </c>
    </row>
    <row r="13" spans="1:13" x14ac:dyDescent="0.3">
      <c r="A13" t="s">
        <v>13</v>
      </c>
      <c r="C13" s="4" t="s">
        <v>14</v>
      </c>
      <c r="D13" t="s">
        <v>15</v>
      </c>
      <c r="I13" t="s">
        <v>16</v>
      </c>
    </row>
    <row r="14" spans="1:13" x14ac:dyDescent="0.3">
      <c r="A14" s="10">
        <v>2022</v>
      </c>
      <c r="B14" s="8"/>
      <c r="D14" s="2" t="s">
        <v>47</v>
      </c>
      <c r="E14" s="8"/>
      <c r="F14" s="11"/>
      <c r="G14" s="38" t="s">
        <v>17</v>
      </c>
      <c r="H14" s="38" t="s">
        <v>18</v>
      </c>
    </row>
    <row r="15" spans="1:13" x14ac:dyDescent="0.3">
      <c r="A15" s="10">
        <v>2021</v>
      </c>
      <c r="B15" s="8"/>
      <c r="D15" s="10" t="s">
        <v>44</v>
      </c>
      <c r="E15" s="8"/>
      <c r="F15" s="12" t="s">
        <v>19</v>
      </c>
      <c r="G15" s="38"/>
      <c r="H15" s="38"/>
    </row>
    <row r="16" spans="1:13" x14ac:dyDescent="0.3">
      <c r="A16" s="10" t="s">
        <v>20</v>
      </c>
      <c r="B16" s="3">
        <f>B14-B15</f>
        <v>0</v>
      </c>
      <c r="C16" s="4" t="s">
        <v>14</v>
      </c>
      <c r="E16" s="3">
        <f>E14-E15</f>
        <v>0</v>
      </c>
      <c r="F16" s="3">
        <f>B16+E16</f>
        <v>0</v>
      </c>
      <c r="G16" s="14" t="e">
        <f>F16/D4</f>
        <v>#DIV/0!</v>
      </c>
      <c r="I16" s="3" t="e">
        <f>G16/12</f>
        <v>#DIV/0!</v>
      </c>
    </row>
    <row r="17" spans="1:10" x14ac:dyDescent="0.3">
      <c r="A17" s="5"/>
      <c r="D17" s="5"/>
    </row>
    <row r="18" spans="1:10" x14ac:dyDescent="0.3">
      <c r="A18" s="5" t="s">
        <v>45</v>
      </c>
      <c r="B18" s="7"/>
      <c r="C18" s="7"/>
      <c r="D18" s="6"/>
      <c r="I18" t="s">
        <v>21</v>
      </c>
    </row>
    <row r="19" spans="1:10" x14ac:dyDescent="0.3">
      <c r="A19" s="5"/>
      <c r="C19" s="4" t="s">
        <v>10</v>
      </c>
      <c r="D19" s="5"/>
      <c r="G19" s="4" t="s">
        <v>22</v>
      </c>
      <c r="H19" s="4" t="s">
        <v>23</v>
      </c>
    </row>
    <row r="20" spans="1:10" x14ac:dyDescent="0.3">
      <c r="A20" s="5" t="s">
        <v>24</v>
      </c>
      <c r="B20" s="8"/>
      <c r="C20" s="4"/>
      <c r="D20" s="5" t="s">
        <v>25</v>
      </c>
      <c r="F20" s="15">
        <v>0.02</v>
      </c>
      <c r="G20" s="3">
        <f>B20*F20</f>
        <v>0</v>
      </c>
      <c r="I20" s="3">
        <f>G20/12</f>
        <v>0</v>
      </c>
    </row>
    <row r="21" spans="1:10" x14ac:dyDescent="0.3">
      <c r="A21" s="5"/>
      <c r="D21" s="5"/>
    </row>
    <row r="22" spans="1:10" x14ac:dyDescent="0.3">
      <c r="A22" s="5" t="s">
        <v>46</v>
      </c>
      <c r="D22" s="5"/>
      <c r="G22" s="31" t="s">
        <v>26</v>
      </c>
      <c r="I22" t="s">
        <v>27</v>
      </c>
    </row>
    <row r="23" spans="1:10" x14ac:dyDescent="0.3">
      <c r="A23" s="5"/>
      <c r="C23" t="s">
        <v>10</v>
      </c>
      <c r="D23" s="5"/>
      <c r="F23" s="4" t="s">
        <v>22</v>
      </c>
      <c r="G23" s="31"/>
      <c r="H23" t="s">
        <v>23</v>
      </c>
    </row>
    <row r="24" spans="1:10" x14ac:dyDescent="0.3">
      <c r="A24" s="5" t="s">
        <v>24</v>
      </c>
      <c r="B24" s="8"/>
      <c r="C24" t="s">
        <v>25</v>
      </c>
      <c r="D24" s="5"/>
      <c r="E24" s="15">
        <v>0.02</v>
      </c>
      <c r="F24" s="3">
        <f>B24*E24</f>
        <v>0</v>
      </c>
      <c r="G24" s="3" t="e">
        <f>F24/D4</f>
        <v>#DIV/0!</v>
      </c>
      <c r="I24" s="3" t="e">
        <f>G24/12</f>
        <v>#DIV/0!</v>
      </c>
    </row>
    <row r="25" spans="1:10" x14ac:dyDescent="0.3">
      <c r="D25" s="5"/>
    </row>
    <row r="26" spans="1:10" x14ac:dyDescent="0.3">
      <c r="D26" s="5"/>
      <c r="H26" s="32" t="s">
        <v>28</v>
      </c>
      <c r="I26" s="32"/>
    </row>
    <row r="27" spans="1:10" x14ac:dyDescent="0.3">
      <c r="D27" s="5"/>
      <c r="G27" s="19"/>
      <c r="H27" s="20"/>
      <c r="I27" s="17" t="e">
        <f>I11+I16+I20+I24</f>
        <v>#DIV/0!</v>
      </c>
    </row>
    <row r="28" spans="1:10" x14ac:dyDescent="0.3">
      <c r="D28" s="5"/>
      <c r="I28" s="18"/>
    </row>
    <row r="29" spans="1:10" x14ac:dyDescent="0.3">
      <c r="A29" t="s">
        <v>29</v>
      </c>
      <c r="C29" s="33"/>
      <c r="D29" s="33"/>
      <c r="E29" s="33"/>
      <c r="F29" t="s">
        <v>30</v>
      </c>
      <c r="G29" s="33"/>
      <c r="H29" s="33"/>
      <c r="I29" s="33"/>
      <c r="J29" s="1"/>
    </row>
    <row r="30" spans="1:10" x14ac:dyDescent="0.3">
      <c r="A30" t="s">
        <v>31</v>
      </c>
      <c r="B30" s="33"/>
      <c r="C30" s="33"/>
      <c r="D30" s="33"/>
      <c r="E30" s="33"/>
      <c r="F30" t="s">
        <v>31</v>
      </c>
      <c r="G30" s="34"/>
      <c r="H30" s="34"/>
      <c r="I30" s="34"/>
    </row>
    <row r="31" spans="1:10" x14ac:dyDescent="0.3">
      <c r="A31" t="s">
        <v>32</v>
      </c>
      <c r="B31" s="16"/>
      <c r="C31" s="1" t="s">
        <v>33</v>
      </c>
      <c r="D31" s="34"/>
      <c r="E31" s="34"/>
      <c r="F31" t="s">
        <v>34</v>
      </c>
      <c r="G31" s="16"/>
      <c r="H31" t="s">
        <v>33</v>
      </c>
      <c r="I31" s="16"/>
    </row>
    <row r="32" spans="1:10" x14ac:dyDescent="0.3">
      <c r="F32" t="s">
        <v>35</v>
      </c>
      <c r="G32" s="16"/>
    </row>
    <row r="33" spans="6:9" x14ac:dyDescent="0.3">
      <c r="F33" s="29" t="s">
        <v>36</v>
      </c>
      <c r="G33" s="29"/>
    </row>
    <row r="34" spans="6:9" ht="38.25" customHeight="1" x14ac:dyDescent="0.3">
      <c r="F34" s="30" t="s">
        <v>37</v>
      </c>
      <c r="G34" s="30"/>
      <c r="H34" s="30"/>
      <c r="I34" s="30"/>
    </row>
    <row r="36" spans="6:9" x14ac:dyDescent="0.3">
      <c r="F36" s="22"/>
    </row>
    <row r="37" spans="6:9" x14ac:dyDescent="0.3">
      <c r="F37" s="21"/>
    </row>
  </sheetData>
  <mergeCells count="19">
    <mergeCell ref="A1:I1"/>
    <mergeCell ref="A11:B11"/>
    <mergeCell ref="D11:E11"/>
    <mergeCell ref="G14:G15"/>
    <mergeCell ref="H14:H15"/>
    <mergeCell ref="F3:G3"/>
    <mergeCell ref="F7:G7"/>
    <mergeCell ref="A4:C4"/>
    <mergeCell ref="A3:C3"/>
    <mergeCell ref="A5:C5"/>
    <mergeCell ref="F33:G33"/>
    <mergeCell ref="F34:I34"/>
    <mergeCell ref="G22:G23"/>
    <mergeCell ref="H26:I26"/>
    <mergeCell ref="C29:E29"/>
    <mergeCell ref="B30:E30"/>
    <mergeCell ref="D31:E31"/>
    <mergeCell ref="G29:I29"/>
    <mergeCell ref="G30:I30"/>
  </mergeCells>
  <pageMargins left="0.70866141732283472" right="0.70866141732283472" top="0.55118110236220474" bottom="0.55118110236220474" header="0.31496062992125984" footer="0.31496062992125984"/>
  <pageSetup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Indice!A1:A4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F9" sqref="F9"/>
    </sheetView>
  </sheetViews>
  <sheetFormatPr baseColWidth="10" defaultColWidth="11.44140625" defaultRowHeight="14.4" x14ac:dyDescent="0.3"/>
  <sheetData>
    <row r="1" spans="1:2" x14ac:dyDescent="0.3">
      <c r="A1" t="s">
        <v>43</v>
      </c>
      <c r="B1" s="27">
        <v>1.2800000000000001E-2</v>
      </c>
    </row>
    <row r="2" spans="1:2" x14ac:dyDescent="0.3">
      <c r="A2" t="s">
        <v>41</v>
      </c>
      <c r="B2" s="28">
        <v>1.34E-2</v>
      </c>
    </row>
    <row r="3" spans="1:2" x14ac:dyDescent="0.3">
      <c r="A3" t="s">
        <v>39</v>
      </c>
      <c r="B3" s="28">
        <v>1.9099999999999999E-2</v>
      </c>
    </row>
    <row r="4" spans="1:2" x14ac:dyDescent="0.3">
      <c r="A4" t="s">
        <v>40</v>
      </c>
      <c r="B4" s="28">
        <v>3.73E-2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</vt:lpstr>
      <vt:lpstr>Indice</vt:lpstr>
      <vt:lpstr>Calcul!_ftn1</vt:lpstr>
      <vt:lpstr>Calcul!OLE_LINK5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comitelogementbsl@gmail.com</cp:lastModifiedBy>
  <cp:revision/>
  <dcterms:created xsi:type="dcterms:W3CDTF">2012-01-30T19:20:37Z</dcterms:created>
  <dcterms:modified xsi:type="dcterms:W3CDTF">2022-01-21T17:43:06Z</dcterms:modified>
</cp:coreProperties>
</file>